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48" windowWidth="15456" windowHeight="11760"/>
  </bookViews>
  <sheets>
    <sheet name="Лист1" sheetId="1" r:id="rId1"/>
  </sheets>
  <definedNames>
    <definedName name="_xlnm._FilterDatabase" localSheetId="0" hidden="1">Лист1!$A$10:$P$10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Лист1!$8:$10</definedName>
    <definedName name="_xlnm.Print_Area" localSheetId="0">Лист1!$A$1:$M$55</definedName>
  </definedNames>
  <calcPr calcId="125725"/>
</workbook>
</file>

<file path=xl/calcChain.xml><?xml version="1.0" encoding="utf-8"?>
<calcChain xmlns="http://schemas.openxmlformats.org/spreadsheetml/2006/main">
  <c r="M55" i="1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L49"/>
  <c r="L41"/>
</calcChain>
</file>

<file path=xl/sharedStrings.xml><?xml version="1.0" encoding="utf-8"?>
<sst xmlns="http://schemas.openxmlformats.org/spreadsheetml/2006/main" count="446" uniqueCount="141">
  <si>
    <t>Код классификации доходов бюджета</t>
  </si>
  <si>
    <t>№ строки</t>
  </si>
  <si>
    <t>код главного администратора</t>
  </si>
  <si>
    <t>код элемента</t>
  </si>
  <si>
    <t>код группы</t>
  </si>
  <si>
    <t>код подгруппы</t>
  </si>
  <si>
    <t>код статьи</t>
  </si>
  <si>
    <t>код подстатьи</t>
  </si>
  <si>
    <t>00</t>
  </si>
  <si>
    <t>000</t>
  </si>
  <si>
    <t>0000</t>
  </si>
  <si>
    <t>8</t>
  </si>
  <si>
    <t>1</t>
  </si>
  <si>
    <t>НАЛОГОВЫЕ И НЕНАЛОГОВЫЕ ДОХОДЫ</t>
  </si>
  <si>
    <t>12</t>
  </si>
  <si>
    <t>НАЛОГИ НА ТОВАРЫ (РАБОТЫ, УСЛУГИ), РЕАЛИЗУЕМЫЕ НА ТЕРРИТОРИИ РОССИЙСКОЙ ФЕДЕРАЦИИ</t>
  </si>
  <si>
    <t>03</t>
  </si>
  <si>
    <t>01</t>
  </si>
  <si>
    <t>Акцизы по подакцизным товарам (продукции), производимым на территории Российской Федерации</t>
  </si>
  <si>
    <t>110</t>
  </si>
  <si>
    <t>02</t>
  </si>
  <si>
    <t>11</t>
  </si>
  <si>
    <t>020</t>
  </si>
  <si>
    <t>030</t>
  </si>
  <si>
    <t>15</t>
  </si>
  <si>
    <t>16</t>
  </si>
  <si>
    <t>18</t>
  </si>
  <si>
    <t>30</t>
  </si>
  <si>
    <t>17</t>
  </si>
  <si>
    <t>2</t>
  </si>
  <si>
    <t>010</t>
  </si>
  <si>
    <t>100</t>
  </si>
  <si>
    <t>25</t>
  </si>
  <si>
    <t>19</t>
  </si>
  <si>
    <t>182</t>
  </si>
  <si>
    <t>3</t>
  </si>
  <si>
    <t>4</t>
  </si>
  <si>
    <t>5</t>
  </si>
  <si>
    <t>6</t>
  </si>
  <si>
    <t>7</t>
  </si>
  <si>
    <t>9</t>
  </si>
  <si>
    <t>10</t>
  </si>
  <si>
    <t>24</t>
  </si>
  <si>
    <t>28</t>
  </si>
  <si>
    <t>Наименование кода классификации доходов бюджета</t>
  </si>
  <si>
    <t>код аналитической группы подвида</t>
  </si>
  <si>
    <t>код группы подвида</t>
  </si>
  <si>
    <t>118</t>
  </si>
  <si>
    <t>06</t>
  </si>
  <si>
    <t>006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</si>
  <si>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</si>
  <si>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</si>
  <si>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</si>
  <si>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</si>
  <si>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</si>
  <si>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</si>
  <si>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</si>
  <si>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</si>
  <si>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</si>
  <si>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ИМУЩЕСТВО</t>
  </si>
  <si>
    <t>35</t>
  </si>
  <si>
    <t>49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</si>
  <si>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</si>
  <si>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</si>
  <si>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( рублей)</t>
  </si>
  <si>
    <t>1000</t>
  </si>
  <si>
    <t>Земельный налог</t>
  </si>
  <si>
    <t>033</t>
  </si>
  <si>
    <t>043</t>
  </si>
  <si>
    <t>024</t>
  </si>
  <si>
    <t>7514</t>
  </si>
  <si>
    <t>999</t>
  </si>
  <si>
    <t>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</si>
  <si>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</si>
  <si>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</si>
  <si>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</si>
  <si>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 xml:space="preserve"> Иные межбюджетные трансферты на обеспечение сбалансированности бюджетов поселений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</si>
  <si>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</si>
  <si>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</si>
  <si>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Всего</t>
  </si>
  <si>
    <t>001</t>
  </si>
  <si>
    <t xml:space="preserve">Дотация бюджетам сельских поселений на выравнивание бюджетной обеспеченности из бюджета субъекта Российской федерации </t>
  </si>
  <si>
    <t>Дотация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</si>
  <si>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</si>
  <si>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</si>
  <si>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</si>
  <si>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</si>
  <si>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26</t>
  </si>
  <si>
    <t>27</t>
  </si>
  <si>
    <t>36</t>
  </si>
  <si>
    <t>37</t>
  </si>
  <si>
    <t>38</t>
  </si>
  <si>
    <t>39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</si>
  <si>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</si>
  <si>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</si>
  <si>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40</t>
  </si>
  <si>
    <t>Иные межбюджетные трансферты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</si>
  <si>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</si>
  <si>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</si>
  <si>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</si>
  <si>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</si>
  <si>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</si>
  <si>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ДОХОДЫ ОТ ИСПОЛЬЗОВАНИЯ ИМУЩЕСТВА,НАХОДЯЩЕГОСЯ В ГОСУДАРСТВЕННОЙ И МУНИЦИПАЛЬНОЙ СОБСТВЕННОСТИ</t>
  </si>
  <si>
    <t>025</t>
  </si>
  <si>
    <t>120</t>
  </si>
  <si>
    <t>Доходы ,получаемые в виде арендной платы,а так же средства от продажи права на заключение договоров аренды за земли,находящиеся в собственности сельских поселений( за исключением земельных участков муниципальных бюджетных автономных учреждений)</t>
  </si>
  <si>
    <t>Приложение 3</t>
  </si>
  <si>
    <t>к решению Совета депутатов</t>
  </si>
  <si>
    <t>053</t>
  </si>
  <si>
    <t>410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</si>
  <si>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</si>
  <si>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</si>
  <si>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</si>
  <si>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430</t>
  </si>
  <si>
    <t>ШТРАФЫ, САНКЦИИ, ВОЗМЕЩЕНИЕ УЩЕРБА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</si>
  <si>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</si>
  <si>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140</t>
  </si>
  <si>
    <t>Субсидии бюджетам бюджетной системы Российской Федерации (межбюджетные субсидии)</t>
  </si>
  <si>
    <t>29</t>
  </si>
  <si>
    <t>Субсидии бюджетам сельских поселений на капитальный ремонт и ремонт автомобильных дорог общего пользования местного значения</t>
  </si>
  <si>
    <t>20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</si>
  <si>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подпрограммы"Стимулирования жилищного строительства"</t>
  </si>
  <si>
    <t>7505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</si>
  <si>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</si>
  <si>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7509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</si>
  <si>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</si>
  <si>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7571</t>
  </si>
  <si>
    <t>Прочие межбюджетные трансферты,передаваемые бюджетам сельских поселений на обеспечение первичных мер пожарной безопасности</t>
  </si>
  <si>
    <t>7412</t>
  </si>
  <si>
    <t>41</t>
  </si>
  <si>
    <t>7555</t>
  </si>
  <si>
    <t>Прочие межбюджетные трансферты,предаваемые бюджетам сельских поселений на организацию и проведение аккарицидных обработок мест массового отдыха населения</t>
  </si>
  <si>
    <t>08</t>
  </si>
  <si>
    <t>04</t>
  </si>
  <si>
    <t>040</t>
  </si>
  <si>
    <t>Утверждено</t>
  </si>
  <si>
    <t>Исполнено</t>
  </si>
  <si>
    <t>%исполнения</t>
  </si>
  <si>
    <t>ГОСПОШЛИНА</t>
  </si>
  <si>
    <t xml:space="preserve">от   № </t>
  </si>
  <si>
    <t>Доходы бюджета  сельсовета на 2023 год</t>
  </si>
</sst>
</file>

<file path=xl/styles.xml><?xml version="1.0" encoding="utf-8"?>
<styleSheet xmlns="http://schemas.openxmlformats.org/spreadsheetml/2006/main">
  <numFmts count="2">
    <numFmt numFmtId="164" formatCode="#,##0.0"/>
    <numFmt numFmtId="166" formatCode="?"/>
  </numFmts>
  <fonts count="14"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8"/>
      <name val="Arial"/>
      <family val="2"/>
      <charset val="204"/>
    </font>
    <font>
      <b/>
      <sz val="8"/>
      <name val="Arial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70">
    <xf numFmtId="0" fontId="0" fillId="0" borderId="0" xfId="0"/>
    <xf numFmtId="164" fontId="2" fillId="0" borderId="0" xfId="0" applyNumberFormat="1" applyFont="1" applyFill="1" applyBorder="1" applyAlignment="1">
      <alignment horizontal="right" vertical="top"/>
    </xf>
    <xf numFmtId="0" fontId="1" fillId="0" borderId="0" xfId="0" quotePrefix="1" applyFont="1" applyFill="1" applyAlignment="1">
      <alignment wrapText="1"/>
    </xf>
    <xf numFmtId="49" fontId="1" fillId="0" borderId="0" xfId="0" quotePrefix="1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quotePrefix="1" applyFont="1" applyFill="1" applyBorder="1" applyAlignment="1">
      <alignment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0" fontId="0" fillId="0" borderId="0" xfId="0" applyFill="1"/>
    <xf numFmtId="164" fontId="0" fillId="0" borderId="0" xfId="0" applyNumberFormat="1" applyFill="1"/>
    <xf numFmtId="49" fontId="0" fillId="0" borderId="0" xfId="0" applyNumberFormat="1" applyFill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5" fillId="0" borderId="1" xfId="1" applyFont="1" applyFill="1" applyBorder="1" applyAlignment="1">
      <alignment vertical="top" wrapText="1"/>
    </xf>
    <xf numFmtId="49" fontId="6" fillId="2" borderId="0" xfId="0" applyNumberFormat="1" applyFont="1" applyFill="1" applyBorder="1" applyAlignment="1">
      <alignment horizontal="left" vertical="top"/>
    </xf>
    <xf numFmtId="49" fontId="6" fillId="2" borderId="0" xfId="0" applyNumberFormat="1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justify" vertical="top" wrapText="1"/>
    </xf>
    <xf numFmtId="164" fontId="6" fillId="2" borderId="0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7" fillId="0" borderId="1" xfId="0" applyFont="1" applyBorder="1"/>
    <xf numFmtId="0" fontId="2" fillId="0" borderId="1" xfId="0" applyFont="1" applyBorder="1" applyAlignment="1">
      <alignment wrapText="1"/>
    </xf>
    <xf numFmtId="4" fontId="2" fillId="0" borderId="0" xfId="0" applyNumberFormat="1" applyFont="1" applyFill="1" applyBorder="1" applyAlignment="1">
      <alignment vertical="top"/>
    </xf>
    <xf numFmtId="49" fontId="9" fillId="0" borderId="6" xfId="0" applyNumberFormat="1" applyFont="1" applyBorder="1" applyAlignment="1" applyProtection="1">
      <alignment horizontal="left" vertical="center" wrapText="1"/>
    </xf>
    <xf numFmtId="166" fontId="9" fillId="0" borderId="6" xfId="0" applyNumberFormat="1" applyFont="1" applyBorder="1" applyAlignment="1" applyProtection="1">
      <alignment horizontal="left" vertical="center" wrapText="1"/>
    </xf>
    <xf numFmtId="4" fontId="9" fillId="0" borderId="7" xfId="0" applyNumberFormat="1" applyFont="1" applyBorder="1" applyAlignment="1" applyProtection="1">
      <alignment horizontal="right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  <xf numFmtId="166" fontId="10" fillId="0" borderId="8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vertical="top"/>
    </xf>
    <xf numFmtId="4" fontId="10" fillId="0" borderId="7" xfId="0" applyNumberFormat="1" applyFont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horizontal="center" vertical="center" wrapText="1"/>
    </xf>
    <xf numFmtId="4" fontId="13" fillId="0" borderId="0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0" fillId="0" borderId="0" xfId="0" applyFont="1" applyFill="1" applyAlignment="1">
      <alignment wrapText="1"/>
    </xf>
    <xf numFmtId="0" fontId="0" fillId="0" borderId="0" xfId="0" applyFont="1" applyAlignment="1"/>
    <xf numFmtId="0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quotePrefix="1" applyNumberFormat="1" applyFont="1" applyFill="1" applyBorder="1" applyAlignment="1">
      <alignment horizontal="center" vertical="center" wrapText="1"/>
    </xf>
    <xf numFmtId="49" fontId="3" fillId="0" borderId="5" xfId="0" quotePrefix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Alignment="1">
      <alignment vertical="top"/>
    </xf>
    <xf numFmtId="4" fontId="2" fillId="0" borderId="5" xfId="0" applyNumberFormat="1" applyFont="1" applyFill="1" applyBorder="1" applyAlignment="1">
      <alignment vertical="top"/>
    </xf>
    <xf numFmtId="4" fontId="3" fillId="0" borderId="5" xfId="0" applyNumberFormat="1" applyFont="1" applyFill="1" applyBorder="1" applyAlignment="1">
      <alignment vertical="top"/>
    </xf>
    <xf numFmtId="4" fontId="1" fillId="0" borderId="1" xfId="0" applyNumberFormat="1" applyFont="1" applyFill="1" applyBorder="1"/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57"/>
  <sheetViews>
    <sheetView tabSelected="1" view="pageBreakPreview" topLeftCell="A2" zoomScale="85" zoomScaleSheetLayoutView="85" workbookViewId="0">
      <selection activeCell="K11" sqref="K11:L55"/>
    </sheetView>
  </sheetViews>
  <sheetFormatPr defaultColWidth="9.109375" defaultRowHeight="13.2"/>
  <cols>
    <col min="1" max="1" width="3.88671875" style="12" customWidth="1"/>
    <col min="2" max="2" width="4.44140625" style="14" customWidth="1"/>
    <col min="3" max="3" width="2.5546875" style="14" customWidth="1"/>
    <col min="4" max="4" width="3.5546875" style="14" customWidth="1"/>
    <col min="5" max="5" width="3" style="14" customWidth="1"/>
    <col min="6" max="6" width="4.33203125" style="14" customWidth="1"/>
    <col min="7" max="7" width="4.109375" style="14" customWidth="1"/>
    <col min="8" max="8" width="5.109375" style="14" customWidth="1"/>
    <col min="9" max="9" width="5.6640625" style="14" customWidth="1"/>
    <col min="10" max="10" width="51.6640625" style="14" customWidth="1"/>
    <col min="11" max="11" width="15.21875" style="12" customWidth="1"/>
    <col min="12" max="12" width="14.5546875" style="12" customWidth="1"/>
    <col min="13" max="13" width="13.109375" style="12" customWidth="1"/>
    <col min="14" max="16384" width="9.109375" style="12"/>
  </cols>
  <sheetData>
    <row r="1" spans="1:15" s="4" customFormat="1" ht="18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2"/>
      <c r="M1" s="1" t="s">
        <v>106</v>
      </c>
    </row>
    <row r="2" spans="1:15" s="4" customFormat="1" ht="21" customHeight="1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49" t="s">
        <v>107</v>
      </c>
      <c r="M2" s="50"/>
    </row>
    <row r="3" spans="1:15" s="4" customFormat="1" ht="14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0"/>
      <c r="L3" s="65" t="s">
        <v>139</v>
      </c>
      <c r="M3" s="66"/>
    </row>
    <row r="4" spans="1:15" s="4" customFormat="1" ht="16.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2"/>
      <c r="L4" s="2"/>
      <c r="M4" s="2"/>
    </row>
    <row r="5" spans="1:15" s="4" customFormat="1" ht="15.75" customHeight="1">
      <c r="A5" s="54" t="s">
        <v>140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</row>
    <row r="6" spans="1:15" s="4" customFormat="1" ht="14.25" customHeight="1">
      <c r="A6" s="2"/>
      <c r="B6" s="3"/>
      <c r="C6" s="3"/>
      <c r="D6" s="3"/>
      <c r="E6" s="3"/>
      <c r="F6" s="3"/>
      <c r="G6" s="3"/>
      <c r="H6" s="3"/>
      <c r="I6" s="3"/>
      <c r="J6" s="3"/>
      <c r="K6" s="2"/>
      <c r="L6" s="2"/>
      <c r="M6" s="2"/>
    </row>
    <row r="7" spans="1:15" s="4" customFormat="1" ht="15.75" customHeight="1">
      <c r="A7" s="2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5" t="s">
        <v>64</v>
      </c>
    </row>
    <row r="8" spans="1:15" s="4" customFormat="1" ht="15" customHeight="1">
      <c r="A8" s="55" t="s">
        <v>1</v>
      </c>
      <c r="B8" s="56" t="s">
        <v>0</v>
      </c>
      <c r="C8" s="57"/>
      <c r="D8" s="57"/>
      <c r="E8" s="57"/>
      <c r="F8" s="57"/>
      <c r="G8" s="57"/>
      <c r="H8" s="57"/>
      <c r="I8" s="58"/>
      <c r="J8" s="59" t="s">
        <v>44</v>
      </c>
      <c r="K8" s="61" t="s">
        <v>135</v>
      </c>
      <c r="L8" s="61" t="s">
        <v>136</v>
      </c>
      <c r="M8" s="63" t="s">
        <v>137</v>
      </c>
      <c r="N8" s="44"/>
      <c r="O8" s="45"/>
    </row>
    <row r="9" spans="1:15" s="4" customFormat="1" ht="137.25" customHeight="1">
      <c r="A9" s="55"/>
      <c r="B9" s="6" t="s">
        <v>2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3</v>
      </c>
      <c r="H9" s="6" t="s">
        <v>46</v>
      </c>
      <c r="I9" s="6" t="s">
        <v>45</v>
      </c>
      <c r="J9" s="60"/>
      <c r="K9" s="62"/>
      <c r="L9" s="62"/>
      <c r="M9" s="64"/>
      <c r="N9" s="44"/>
      <c r="O9" s="45"/>
    </row>
    <row r="10" spans="1:15" s="4" customFormat="1" ht="13.5" customHeigh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8">
        <v>10</v>
      </c>
      <c r="L10" s="8">
        <v>11</v>
      </c>
      <c r="M10" s="8">
        <v>12</v>
      </c>
    </row>
    <row r="11" spans="1:15" s="4" customFormat="1" ht="13.5" customHeight="1">
      <c r="A11" s="7"/>
      <c r="B11" s="51" t="s">
        <v>79</v>
      </c>
      <c r="C11" s="52"/>
      <c r="D11" s="52"/>
      <c r="E11" s="52"/>
      <c r="F11" s="52"/>
      <c r="G11" s="52"/>
      <c r="H11" s="52"/>
      <c r="I11" s="53"/>
      <c r="J11" s="8"/>
      <c r="K11" s="28">
        <v>32450583.149999999</v>
      </c>
      <c r="L11" s="28">
        <v>29991529.32</v>
      </c>
      <c r="M11" s="28">
        <f>(L11/K11)*100</f>
        <v>92.422158274835198</v>
      </c>
    </row>
    <row r="12" spans="1:15" ht="15.75" customHeight="1">
      <c r="A12" s="25" t="s">
        <v>12</v>
      </c>
      <c r="B12" s="26" t="s">
        <v>9</v>
      </c>
      <c r="C12" s="26" t="s">
        <v>12</v>
      </c>
      <c r="D12" s="26" t="s">
        <v>8</v>
      </c>
      <c r="E12" s="26" t="s">
        <v>8</v>
      </c>
      <c r="F12" s="26" t="s">
        <v>9</v>
      </c>
      <c r="G12" s="26" t="s">
        <v>8</v>
      </c>
      <c r="H12" s="26" t="s">
        <v>10</v>
      </c>
      <c r="I12" s="27" t="s">
        <v>9</v>
      </c>
      <c r="J12" s="24" t="s">
        <v>13</v>
      </c>
      <c r="K12" s="28">
        <v>2006135</v>
      </c>
      <c r="L12" s="28">
        <v>1938377.44</v>
      </c>
      <c r="M12" s="28">
        <f>(L12/K12)*100</f>
        <v>96.622482534824428</v>
      </c>
    </row>
    <row r="13" spans="1:15" ht="15.75" customHeight="1">
      <c r="A13" s="25" t="s">
        <v>29</v>
      </c>
      <c r="B13" s="26" t="s">
        <v>34</v>
      </c>
      <c r="C13" s="26" t="s">
        <v>12</v>
      </c>
      <c r="D13" s="26" t="s">
        <v>17</v>
      </c>
      <c r="E13" s="26" t="s">
        <v>8</v>
      </c>
      <c r="F13" s="26" t="s">
        <v>9</v>
      </c>
      <c r="G13" s="26" t="s">
        <v>8</v>
      </c>
      <c r="H13" s="26" t="s">
        <v>10</v>
      </c>
      <c r="I13" s="27" t="s">
        <v>9</v>
      </c>
      <c r="J13" s="24" t="s">
        <v>54</v>
      </c>
      <c r="K13" s="67">
        <v>604700</v>
      </c>
      <c r="L13" s="67">
        <v>580278.19999999995</v>
      </c>
      <c r="M13" s="28">
        <f t="shared" ref="M13:M55" si="0">(L13/K13)*100</f>
        <v>95.961336199768482</v>
      </c>
    </row>
    <row r="14" spans="1:15" ht="15" customHeight="1">
      <c r="A14" s="9" t="s">
        <v>35</v>
      </c>
      <c r="B14" s="10" t="s">
        <v>34</v>
      </c>
      <c r="C14" s="10" t="s">
        <v>12</v>
      </c>
      <c r="D14" s="10" t="s">
        <v>17</v>
      </c>
      <c r="E14" s="10" t="s">
        <v>20</v>
      </c>
      <c r="F14" s="10" t="s">
        <v>9</v>
      </c>
      <c r="G14" s="10" t="s">
        <v>17</v>
      </c>
      <c r="H14" s="10" t="s">
        <v>10</v>
      </c>
      <c r="I14" s="17" t="s">
        <v>19</v>
      </c>
      <c r="J14" s="11" t="s">
        <v>55</v>
      </c>
      <c r="K14" s="67">
        <v>604700</v>
      </c>
      <c r="L14" s="67">
        <v>580278.19999999995</v>
      </c>
      <c r="M14" s="28">
        <f t="shared" si="0"/>
        <v>95.961336199768482</v>
      </c>
    </row>
    <row r="15" spans="1:15" ht="66.75" customHeight="1">
      <c r="A15" s="9" t="s">
        <v>36</v>
      </c>
      <c r="B15" s="10" t="s">
        <v>34</v>
      </c>
      <c r="C15" s="10" t="s">
        <v>12</v>
      </c>
      <c r="D15" s="10" t="s">
        <v>17</v>
      </c>
      <c r="E15" s="10" t="s">
        <v>20</v>
      </c>
      <c r="F15" s="10" t="s">
        <v>30</v>
      </c>
      <c r="G15" s="10" t="s">
        <v>17</v>
      </c>
      <c r="H15" s="10" t="s">
        <v>65</v>
      </c>
      <c r="I15" s="17" t="s">
        <v>19</v>
      </c>
      <c r="J15" s="18" t="s">
        <v>56</v>
      </c>
      <c r="K15" s="68">
        <v>600000</v>
      </c>
      <c r="L15" s="29">
        <v>575591.29</v>
      </c>
      <c r="M15" s="28">
        <f t="shared" si="0"/>
        <v>95.931881666666669</v>
      </c>
    </row>
    <row r="16" spans="1:15" ht="90.75" customHeight="1">
      <c r="A16" s="9" t="s">
        <v>37</v>
      </c>
      <c r="B16" s="10" t="s">
        <v>34</v>
      </c>
      <c r="C16" s="10" t="s">
        <v>12</v>
      </c>
      <c r="D16" s="10" t="s">
        <v>17</v>
      </c>
      <c r="E16" s="10" t="s">
        <v>20</v>
      </c>
      <c r="F16" s="10" t="s">
        <v>22</v>
      </c>
      <c r="G16" s="10" t="s">
        <v>17</v>
      </c>
      <c r="H16" s="10" t="s">
        <v>65</v>
      </c>
      <c r="I16" s="17" t="s">
        <v>19</v>
      </c>
      <c r="J16" s="11" t="s">
        <v>57</v>
      </c>
      <c r="K16" s="68">
        <v>2600</v>
      </c>
      <c r="L16" s="29">
        <v>2588.83</v>
      </c>
      <c r="M16" s="28">
        <f t="shared" si="0"/>
        <v>99.570384615384611</v>
      </c>
    </row>
    <row r="17" spans="1:14" ht="40.5" customHeight="1">
      <c r="A17" s="9" t="s">
        <v>38</v>
      </c>
      <c r="B17" s="10" t="s">
        <v>34</v>
      </c>
      <c r="C17" s="10" t="s">
        <v>12</v>
      </c>
      <c r="D17" s="10" t="s">
        <v>17</v>
      </c>
      <c r="E17" s="10" t="s">
        <v>20</v>
      </c>
      <c r="F17" s="10" t="s">
        <v>23</v>
      </c>
      <c r="G17" s="10" t="s">
        <v>17</v>
      </c>
      <c r="H17" s="10" t="s">
        <v>65</v>
      </c>
      <c r="I17" s="17" t="s">
        <v>19</v>
      </c>
      <c r="J17" s="11" t="s">
        <v>58</v>
      </c>
      <c r="K17" s="68">
        <v>2100</v>
      </c>
      <c r="L17" s="29">
        <v>2098.0300000000002</v>
      </c>
      <c r="M17" s="28">
        <f t="shared" si="0"/>
        <v>99.906190476190488</v>
      </c>
    </row>
    <row r="18" spans="1:14" ht="29.25" customHeight="1">
      <c r="A18" s="25" t="s">
        <v>39</v>
      </c>
      <c r="B18" s="26" t="s">
        <v>9</v>
      </c>
      <c r="C18" s="26" t="s">
        <v>12</v>
      </c>
      <c r="D18" s="26" t="s">
        <v>16</v>
      </c>
      <c r="E18" s="26" t="s">
        <v>8</v>
      </c>
      <c r="F18" s="26" t="s">
        <v>9</v>
      </c>
      <c r="G18" s="26" t="s">
        <v>8</v>
      </c>
      <c r="H18" s="26" t="s">
        <v>10</v>
      </c>
      <c r="I18" s="27" t="s">
        <v>9</v>
      </c>
      <c r="J18" s="24" t="s">
        <v>15</v>
      </c>
      <c r="K18" s="67">
        <v>430990</v>
      </c>
      <c r="L18" s="28">
        <v>430925.5</v>
      </c>
      <c r="M18" s="28">
        <f t="shared" si="0"/>
        <v>99.985034455555805</v>
      </c>
    </row>
    <row r="19" spans="1:14" ht="27.75" customHeight="1">
      <c r="A19" s="9" t="s">
        <v>11</v>
      </c>
      <c r="B19" s="10" t="s">
        <v>9</v>
      </c>
      <c r="C19" s="10" t="s">
        <v>12</v>
      </c>
      <c r="D19" s="10" t="s">
        <v>16</v>
      </c>
      <c r="E19" s="10" t="s">
        <v>20</v>
      </c>
      <c r="F19" s="10" t="s">
        <v>9</v>
      </c>
      <c r="G19" s="10" t="s">
        <v>17</v>
      </c>
      <c r="H19" s="10" t="s">
        <v>10</v>
      </c>
      <c r="I19" s="17" t="s">
        <v>19</v>
      </c>
      <c r="J19" s="11" t="s">
        <v>18</v>
      </c>
      <c r="K19" s="67">
        <v>430990</v>
      </c>
      <c r="L19" s="28">
        <v>430925.5</v>
      </c>
      <c r="M19" s="28">
        <f t="shared" si="0"/>
        <v>99.985034455555805</v>
      </c>
    </row>
    <row r="20" spans="1:14" ht="65.25" customHeight="1">
      <c r="A20" s="9" t="s">
        <v>40</v>
      </c>
      <c r="B20" s="10" t="s">
        <v>31</v>
      </c>
      <c r="C20" s="10" t="s">
        <v>12</v>
      </c>
      <c r="D20" s="10" t="s">
        <v>16</v>
      </c>
      <c r="E20" s="10" t="s">
        <v>20</v>
      </c>
      <c r="F20" s="10" t="s">
        <v>83</v>
      </c>
      <c r="G20" s="10" t="s">
        <v>17</v>
      </c>
      <c r="H20" s="10" t="s">
        <v>10</v>
      </c>
      <c r="I20" s="17" t="s">
        <v>19</v>
      </c>
      <c r="J20" s="11" t="s">
        <v>50</v>
      </c>
      <c r="K20" s="68">
        <v>223300</v>
      </c>
      <c r="L20" s="29">
        <v>223285.9</v>
      </c>
      <c r="M20" s="28">
        <f t="shared" si="0"/>
        <v>99.993685624720115</v>
      </c>
    </row>
    <row r="21" spans="1:14" ht="78" customHeight="1">
      <c r="A21" s="9" t="s">
        <v>41</v>
      </c>
      <c r="B21" s="10" t="s">
        <v>31</v>
      </c>
      <c r="C21" s="10" t="s">
        <v>12</v>
      </c>
      <c r="D21" s="10" t="s">
        <v>16</v>
      </c>
      <c r="E21" s="10" t="s">
        <v>20</v>
      </c>
      <c r="F21" s="10" t="s">
        <v>84</v>
      </c>
      <c r="G21" s="10" t="s">
        <v>17</v>
      </c>
      <c r="H21" s="10" t="s">
        <v>10</v>
      </c>
      <c r="I21" s="17" t="s">
        <v>19</v>
      </c>
      <c r="J21" s="11" t="s">
        <v>51</v>
      </c>
      <c r="K21" s="68">
        <v>1200</v>
      </c>
      <c r="L21" s="29">
        <v>1166.19</v>
      </c>
      <c r="M21" s="28">
        <f t="shared" si="0"/>
        <v>97.182500000000005</v>
      </c>
    </row>
    <row r="22" spans="1:14" ht="65.25" customHeight="1">
      <c r="A22" s="9" t="s">
        <v>21</v>
      </c>
      <c r="B22" s="10" t="s">
        <v>31</v>
      </c>
      <c r="C22" s="10" t="s">
        <v>12</v>
      </c>
      <c r="D22" s="10" t="s">
        <v>16</v>
      </c>
      <c r="E22" s="10" t="s">
        <v>20</v>
      </c>
      <c r="F22" s="10" t="s">
        <v>85</v>
      </c>
      <c r="G22" s="10" t="s">
        <v>17</v>
      </c>
      <c r="H22" s="10" t="s">
        <v>10</v>
      </c>
      <c r="I22" s="10" t="s">
        <v>19</v>
      </c>
      <c r="J22" s="11" t="s">
        <v>52</v>
      </c>
      <c r="K22" s="29">
        <v>230800</v>
      </c>
      <c r="L22" s="29">
        <v>230783.48</v>
      </c>
      <c r="M22" s="28">
        <f t="shared" si="0"/>
        <v>99.992842287694984</v>
      </c>
    </row>
    <row r="23" spans="1:14" ht="66" customHeight="1">
      <c r="A23" s="9" t="s">
        <v>14</v>
      </c>
      <c r="B23" s="10" t="s">
        <v>31</v>
      </c>
      <c r="C23" s="10" t="s">
        <v>12</v>
      </c>
      <c r="D23" s="10" t="s">
        <v>16</v>
      </c>
      <c r="E23" s="10" t="s">
        <v>20</v>
      </c>
      <c r="F23" s="10" t="s">
        <v>86</v>
      </c>
      <c r="G23" s="10" t="s">
        <v>17</v>
      </c>
      <c r="H23" s="10" t="s">
        <v>10</v>
      </c>
      <c r="I23" s="10" t="s">
        <v>19</v>
      </c>
      <c r="J23" s="11" t="s">
        <v>53</v>
      </c>
      <c r="K23" s="29">
        <v>-24310</v>
      </c>
      <c r="L23" s="29">
        <v>-24310.1</v>
      </c>
      <c r="M23" s="28">
        <f t="shared" si="0"/>
        <v>100.00041135335252</v>
      </c>
    </row>
    <row r="24" spans="1:14" ht="24" customHeight="1">
      <c r="A24" s="25" t="s">
        <v>97</v>
      </c>
      <c r="B24" s="26" t="s">
        <v>34</v>
      </c>
      <c r="C24" s="26" t="s">
        <v>12</v>
      </c>
      <c r="D24" s="26" t="s">
        <v>98</v>
      </c>
      <c r="E24" s="26" t="s">
        <v>8</v>
      </c>
      <c r="F24" s="26" t="s">
        <v>9</v>
      </c>
      <c r="G24" s="26" t="s">
        <v>8</v>
      </c>
      <c r="H24" s="26" t="s">
        <v>10</v>
      </c>
      <c r="I24" s="26" t="s">
        <v>9</v>
      </c>
      <c r="J24" s="24" t="s">
        <v>99</v>
      </c>
      <c r="K24" s="28">
        <v>-750</v>
      </c>
      <c r="L24" s="28">
        <v>-739.84</v>
      </c>
      <c r="M24" s="28">
        <f t="shared" si="0"/>
        <v>98.64533333333334</v>
      </c>
    </row>
    <row r="25" spans="1:14" ht="28.5" customHeight="1">
      <c r="A25" s="9" t="s">
        <v>100</v>
      </c>
      <c r="B25" s="10" t="s">
        <v>34</v>
      </c>
      <c r="C25" s="10" t="s">
        <v>12</v>
      </c>
      <c r="D25" s="10" t="s">
        <v>98</v>
      </c>
      <c r="E25" s="10" t="s">
        <v>16</v>
      </c>
      <c r="F25" s="10" t="s">
        <v>9</v>
      </c>
      <c r="G25" s="10" t="s">
        <v>17</v>
      </c>
      <c r="H25" s="10" t="s">
        <v>10</v>
      </c>
      <c r="I25" s="10" t="s">
        <v>19</v>
      </c>
      <c r="J25" s="11" t="s">
        <v>101</v>
      </c>
      <c r="K25" s="29">
        <v>-750</v>
      </c>
      <c r="L25" s="29">
        <v>-739.84</v>
      </c>
      <c r="M25" s="28">
        <f t="shared" si="0"/>
        <v>98.64533333333334</v>
      </c>
    </row>
    <row r="26" spans="1:14" ht="15.75" customHeight="1">
      <c r="A26" s="25" t="s">
        <v>24</v>
      </c>
      <c r="B26" s="26" t="s">
        <v>34</v>
      </c>
      <c r="C26" s="26" t="s">
        <v>12</v>
      </c>
      <c r="D26" s="26" t="s">
        <v>48</v>
      </c>
      <c r="E26" s="26" t="s">
        <v>8</v>
      </c>
      <c r="F26" s="26" t="s">
        <v>9</v>
      </c>
      <c r="G26" s="26" t="s">
        <v>8</v>
      </c>
      <c r="H26" s="26" t="s">
        <v>10</v>
      </c>
      <c r="I26" s="26" t="s">
        <v>9</v>
      </c>
      <c r="J26" s="24" t="s">
        <v>59</v>
      </c>
      <c r="K26" s="28">
        <v>430110</v>
      </c>
      <c r="L26" s="28">
        <v>386835.1</v>
      </c>
      <c r="M26" s="28">
        <f t="shared" si="0"/>
        <v>89.938643602799274</v>
      </c>
    </row>
    <row r="27" spans="1:14" ht="42.6" customHeight="1">
      <c r="A27" s="9" t="s">
        <v>25</v>
      </c>
      <c r="B27" s="10" t="s">
        <v>34</v>
      </c>
      <c r="C27" s="10" t="s">
        <v>12</v>
      </c>
      <c r="D27" s="10" t="s">
        <v>48</v>
      </c>
      <c r="E27" s="10" t="s">
        <v>17</v>
      </c>
      <c r="F27" s="10" t="s">
        <v>23</v>
      </c>
      <c r="G27" s="10" t="s">
        <v>41</v>
      </c>
      <c r="H27" s="10" t="s">
        <v>65</v>
      </c>
      <c r="I27" s="10" t="s">
        <v>19</v>
      </c>
      <c r="J27" s="15" t="s">
        <v>73</v>
      </c>
      <c r="K27" s="29">
        <v>92545</v>
      </c>
      <c r="L27" s="29">
        <v>86232.83</v>
      </c>
      <c r="M27" s="28">
        <f t="shared" si="0"/>
        <v>93.179350586201309</v>
      </c>
    </row>
    <row r="28" spans="1:14" ht="14.25" customHeight="1">
      <c r="A28" s="25" t="s">
        <v>28</v>
      </c>
      <c r="B28" s="26" t="s">
        <v>34</v>
      </c>
      <c r="C28" s="26" t="s">
        <v>12</v>
      </c>
      <c r="D28" s="26" t="s">
        <v>48</v>
      </c>
      <c r="E28" s="26" t="s">
        <v>48</v>
      </c>
      <c r="F28" s="26" t="s">
        <v>9</v>
      </c>
      <c r="G28" s="26" t="s">
        <v>8</v>
      </c>
      <c r="H28" s="26" t="s">
        <v>10</v>
      </c>
      <c r="I28" s="26" t="s">
        <v>19</v>
      </c>
      <c r="J28" s="31" t="s">
        <v>66</v>
      </c>
      <c r="K28" s="28">
        <v>337565</v>
      </c>
      <c r="L28" s="28">
        <v>300602.3</v>
      </c>
      <c r="M28" s="28">
        <f t="shared" si="0"/>
        <v>89.050197739694568</v>
      </c>
    </row>
    <row r="29" spans="1:14" ht="33.6" customHeight="1">
      <c r="A29" s="9" t="s">
        <v>26</v>
      </c>
      <c r="B29" s="10" t="s">
        <v>34</v>
      </c>
      <c r="C29" s="10" t="s">
        <v>12</v>
      </c>
      <c r="D29" s="10" t="s">
        <v>48</v>
      </c>
      <c r="E29" s="10" t="s">
        <v>48</v>
      </c>
      <c r="F29" s="10" t="s">
        <v>67</v>
      </c>
      <c r="G29" s="10" t="s">
        <v>41</v>
      </c>
      <c r="H29" s="10" t="s">
        <v>65</v>
      </c>
      <c r="I29" s="10" t="s">
        <v>19</v>
      </c>
      <c r="J29" s="16" t="s">
        <v>74</v>
      </c>
      <c r="K29" s="29">
        <v>12000</v>
      </c>
      <c r="L29" s="29">
        <v>11528.48</v>
      </c>
      <c r="M29" s="28">
        <f t="shared" si="0"/>
        <v>96.070666666666654</v>
      </c>
    </row>
    <row r="30" spans="1:14" ht="30" customHeight="1">
      <c r="A30" s="9" t="s">
        <v>33</v>
      </c>
      <c r="B30" s="10" t="s">
        <v>34</v>
      </c>
      <c r="C30" s="10" t="s">
        <v>12</v>
      </c>
      <c r="D30" s="10" t="s">
        <v>48</v>
      </c>
      <c r="E30" s="10" t="s">
        <v>48</v>
      </c>
      <c r="F30" s="10" t="s">
        <v>68</v>
      </c>
      <c r="G30" s="10" t="s">
        <v>41</v>
      </c>
      <c r="H30" s="10" t="s">
        <v>65</v>
      </c>
      <c r="I30" s="10" t="s">
        <v>19</v>
      </c>
      <c r="J30" s="16" t="s">
        <v>75</v>
      </c>
      <c r="K30" s="29">
        <v>325565</v>
      </c>
      <c r="L30" s="29">
        <v>289073.8</v>
      </c>
      <c r="M30" s="28">
        <f t="shared" si="0"/>
        <v>88.79142413957274</v>
      </c>
    </row>
    <row r="31" spans="1:14" ht="30" customHeight="1">
      <c r="A31" s="9"/>
      <c r="B31" s="10" t="s">
        <v>34</v>
      </c>
      <c r="C31" s="10" t="s">
        <v>12</v>
      </c>
      <c r="D31" s="10" t="s">
        <v>132</v>
      </c>
      <c r="E31" s="10" t="s">
        <v>133</v>
      </c>
      <c r="F31" s="10" t="s">
        <v>134</v>
      </c>
      <c r="G31" s="10"/>
      <c r="H31" s="10" t="s">
        <v>10</v>
      </c>
      <c r="I31" s="10" t="s">
        <v>19</v>
      </c>
      <c r="J31" s="46" t="s">
        <v>138</v>
      </c>
      <c r="K31" s="28">
        <v>900</v>
      </c>
      <c r="L31" s="28">
        <v>900</v>
      </c>
      <c r="M31" s="28">
        <f t="shared" si="0"/>
        <v>100</v>
      </c>
    </row>
    <row r="32" spans="1:14" ht="64.2" customHeight="1">
      <c r="A32" s="9"/>
      <c r="B32" s="26" t="s">
        <v>9</v>
      </c>
      <c r="C32" s="26" t="s">
        <v>12</v>
      </c>
      <c r="D32" s="26" t="s">
        <v>21</v>
      </c>
      <c r="E32" s="26" t="s">
        <v>8</v>
      </c>
      <c r="F32" s="26" t="s">
        <v>9</v>
      </c>
      <c r="G32" s="26" t="s">
        <v>8</v>
      </c>
      <c r="H32" s="26" t="s">
        <v>10</v>
      </c>
      <c r="I32" s="26" t="s">
        <v>9</v>
      </c>
      <c r="J32" s="32" t="s">
        <v>102</v>
      </c>
      <c r="K32" s="28">
        <v>150</v>
      </c>
      <c r="L32" s="28">
        <v>146.55000000000001</v>
      </c>
      <c r="M32" s="28">
        <f t="shared" si="0"/>
        <v>97.7</v>
      </c>
      <c r="N32" s="33"/>
    </row>
    <row r="33" spans="1:16" ht="64.5" customHeight="1">
      <c r="A33" s="9"/>
      <c r="B33" s="10" t="s">
        <v>49</v>
      </c>
      <c r="C33" s="10" t="s">
        <v>12</v>
      </c>
      <c r="D33" s="10" t="s">
        <v>21</v>
      </c>
      <c r="E33" s="10" t="s">
        <v>98</v>
      </c>
      <c r="F33" s="10" t="s">
        <v>103</v>
      </c>
      <c r="G33" s="10" t="s">
        <v>41</v>
      </c>
      <c r="H33" s="10" t="s">
        <v>10</v>
      </c>
      <c r="I33" s="10" t="s">
        <v>104</v>
      </c>
      <c r="J33" s="15" t="s">
        <v>105</v>
      </c>
      <c r="K33" s="29">
        <v>150</v>
      </c>
      <c r="L33" s="29">
        <v>146.55000000000001</v>
      </c>
      <c r="M33" s="28">
        <f t="shared" si="0"/>
        <v>97.7</v>
      </c>
      <c r="N33" s="33"/>
    </row>
    <row r="34" spans="1:16" ht="40.200000000000003" customHeight="1">
      <c r="A34" s="9"/>
      <c r="B34" s="10" t="s">
        <v>9</v>
      </c>
      <c r="C34" s="10" t="s">
        <v>12</v>
      </c>
      <c r="D34" s="10" t="s">
        <v>100</v>
      </c>
      <c r="E34" s="10" t="s">
        <v>8</v>
      </c>
      <c r="F34" s="10" t="s">
        <v>9</v>
      </c>
      <c r="G34" s="10" t="s">
        <v>8</v>
      </c>
      <c r="H34" s="10" t="s">
        <v>10</v>
      </c>
      <c r="I34" s="10" t="s">
        <v>9</v>
      </c>
      <c r="J34" s="34" t="s">
        <v>110</v>
      </c>
      <c r="K34" s="36">
        <v>537035</v>
      </c>
      <c r="L34" s="48">
        <v>537032</v>
      </c>
      <c r="M34" s="28">
        <f t="shared" si="0"/>
        <v>99.999441377191431</v>
      </c>
      <c r="N34" s="33"/>
    </row>
    <row r="35" spans="1:16" ht="64.5" customHeight="1">
      <c r="A35" s="9"/>
      <c r="B35" s="10" t="s">
        <v>49</v>
      </c>
      <c r="C35" s="10" t="s">
        <v>12</v>
      </c>
      <c r="D35" s="10" t="s">
        <v>100</v>
      </c>
      <c r="E35" s="10" t="s">
        <v>20</v>
      </c>
      <c r="F35" s="10" t="s">
        <v>108</v>
      </c>
      <c r="G35" s="10" t="s">
        <v>41</v>
      </c>
      <c r="H35" s="10" t="s">
        <v>10</v>
      </c>
      <c r="I35" s="10" t="s">
        <v>109</v>
      </c>
      <c r="J35" s="35" t="s">
        <v>111</v>
      </c>
      <c r="K35" s="43">
        <v>474720</v>
      </c>
      <c r="L35" s="47">
        <v>474718.64</v>
      </c>
      <c r="M35" s="28">
        <f t="shared" si="0"/>
        <v>99.999713515335358</v>
      </c>
      <c r="N35" s="33"/>
    </row>
    <row r="36" spans="1:16" ht="49.8" customHeight="1">
      <c r="A36" s="9"/>
      <c r="B36" s="10" t="s">
        <v>49</v>
      </c>
      <c r="C36" s="10" t="s">
        <v>12</v>
      </c>
      <c r="D36" s="10" t="s">
        <v>100</v>
      </c>
      <c r="E36" s="10" t="s">
        <v>48</v>
      </c>
      <c r="F36" s="10" t="s">
        <v>103</v>
      </c>
      <c r="G36" s="10" t="s">
        <v>41</v>
      </c>
      <c r="H36" s="10" t="s">
        <v>10</v>
      </c>
      <c r="I36" s="10" t="s">
        <v>113</v>
      </c>
      <c r="J36" s="34" t="s">
        <v>112</v>
      </c>
      <c r="K36" s="47">
        <v>62315</v>
      </c>
      <c r="L36" s="47">
        <v>62313.36</v>
      </c>
      <c r="M36" s="28">
        <f t="shared" si="0"/>
        <v>99.99736820990131</v>
      </c>
      <c r="N36" s="33"/>
    </row>
    <row r="37" spans="1:16" ht="34.200000000000003" customHeight="1">
      <c r="A37" s="9"/>
      <c r="B37" s="10" t="s">
        <v>49</v>
      </c>
      <c r="C37" s="10" t="s">
        <v>12</v>
      </c>
      <c r="D37" s="10" t="s">
        <v>25</v>
      </c>
      <c r="E37" s="10" t="s">
        <v>8</v>
      </c>
      <c r="F37" s="10" t="s">
        <v>9</v>
      </c>
      <c r="G37" s="10" t="s">
        <v>8</v>
      </c>
      <c r="H37" s="10" t="s">
        <v>10</v>
      </c>
      <c r="I37" s="10" t="s">
        <v>9</v>
      </c>
      <c r="J37" s="34" t="s">
        <v>114</v>
      </c>
      <c r="K37" s="28">
        <v>3000</v>
      </c>
      <c r="L37" s="28">
        <v>3000</v>
      </c>
      <c r="M37" s="28">
        <f t="shared" si="0"/>
        <v>100</v>
      </c>
      <c r="N37" s="33"/>
    </row>
    <row r="38" spans="1:16" ht="64.5" customHeight="1">
      <c r="A38" s="9"/>
      <c r="B38" s="10" t="s">
        <v>49</v>
      </c>
      <c r="C38" s="10" t="s">
        <v>12</v>
      </c>
      <c r="D38" s="10" t="s">
        <v>25</v>
      </c>
      <c r="E38" s="10" t="s">
        <v>20</v>
      </c>
      <c r="F38" s="10" t="s">
        <v>22</v>
      </c>
      <c r="G38" s="10" t="s">
        <v>20</v>
      </c>
      <c r="H38" s="10" t="s">
        <v>10</v>
      </c>
      <c r="I38" s="10" t="s">
        <v>116</v>
      </c>
      <c r="J38" s="35" t="s">
        <v>115</v>
      </c>
      <c r="K38" s="29">
        <v>3000</v>
      </c>
      <c r="L38" s="29">
        <v>3000</v>
      </c>
      <c r="M38" s="28">
        <f t="shared" si="0"/>
        <v>100</v>
      </c>
      <c r="N38" s="33"/>
    </row>
    <row r="39" spans="1:16" ht="14.25" customHeight="1">
      <c r="A39" s="25" t="s">
        <v>42</v>
      </c>
      <c r="B39" s="26" t="s">
        <v>9</v>
      </c>
      <c r="C39" s="26" t="s">
        <v>29</v>
      </c>
      <c r="D39" s="26" t="s">
        <v>8</v>
      </c>
      <c r="E39" s="26" t="s">
        <v>8</v>
      </c>
      <c r="F39" s="26" t="s">
        <v>9</v>
      </c>
      <c r="G39" s="26" t="s">
        <v>8</v>
      </c>
      <c r="H39" s="26" t="s">
        <v>10</v>
      </c>
      <c r="I39" s="26" t="s">
        <v>9</v>
      </c>
      <c r="J39" s="24" t="s">
        <v>62</v>
      </c>
      <c r="K39" s="28">
        <v>30444448.149999999</v>
      </c>
      <c r="L39" s="28">
        <v>28053151.899999999</v>
      </c>
      <c r="M39" s="28">
        <f t="shared" si="0"/>
        <v>92.145378237049769</v>
      </c>
      <c r="N39" s="13"/>
      <c r="O39" s="13"/>
      <c r="P39" s="13"/>
    </row>
    <row r="40" spans="1:16" ht="27.75" customHeight="1">
      <c r="A40" s="25" t="s">
        <v>32</v>
      </c>
      <c r="B40" s="26" t="s">
        <v>9</v>
      </c>
      <c r="C40" s="26" t="s">
        <v>29</v>
      </c>
      <c r="D40" s="26" t="s">
        <v>20</v>
      </c>
      <c r="E40" s="26" t="s">
        <v>8</v>
      </c>
      <c r="F40" s="26" t="s">
        <v>9</v>
      </c>
      <c r="G40" s="26" t="s">
        <v>8</v>
      </c>
      <c r="H40" s="26" t="s">
        <v>10</v>
      </c>
      <c r="I40" s="26" t="s">
        <v>9</v>
      </c>
      <c r="J40" s="24" t="s">
        <v>63</v>
      </c>
      <c r="K40" s="28">
        <v>30444448.149999999</v>
      </c>
      <c r="L40" s="28">
        <v>28053151.899999999</v>
      </c>
      <c r="M40" s="28">
        <f t="shared" si="0"/>
        <v>92.145378237049769</v>
      </c>
      <c r="N40" s="13"/>
      <c r="O40" s="13"/>
      <c r="P40" s="13"/>
    </row>
    <row r="41" spans="1:16" ht="27.75" customHeight="1">
      <c r="A41" s="25" t="s">
        <v>87</v>
      </c>
      <c r="B41" s="26" t="s">
        <v>9</v>
      </c>
      <c r="C41" s="26" t="s">
        <v>29</v>
      </c>
      <c r="D41" s="26" t="s">
        <v>20</v>
      </c>
      <c r="E41" s="26" t="s">
        <v>41</v>
      </c>
      <c r="F41" s="26" t="s">
        <v>9</v>
      </c>
      <c r="G41" s="26" t="s">
        <v>8</v>
      </c>
      <c r="H41" s="26" t="s">
        <v>10</v>
      </c>
      <c r="I41" s="26" t="s">
        <v>9</v>
      </c>
      <c r="J41" s="24" t="s">
        <v>93</v>
      </c>
      <c r="K41" s="69">
        <v>5861110</v>
      </c>
      <c r="L41" s="69">
        <f>(L42+L43)</f>
        <v>5861110</v>
      </c>
      <c r="M41" s="28">
        <f t="shared" si="0"/>
        <v>100</v>
      </c>
      <c r="N41" s="13"/>
      <c r="O41" s="13"/>
      <c r="P41" s="13"/>
    </row>
    <row r="42" spans="1:16" ht="45" customHeight="1">
      <c r="A42" s="9" t="s">
        <v>88</v>
      </c>
      <c r="B42" s="10" t="s">
        <v>49</v>
      </c>
      <c r="C42" s="10" t="s">
        <v>29</v>
      </c>
      <c r="D42" s="10" t="s">
        <v>20</v>
      </c>
      <c r="E42" s="10" t="s">
        <v>24</v>
      </c>
      <c r="F42" s="10" t="s">
        <v>80</v>
      </c>
      <c r="G42" s="10" t="s">
        <v>41</v>
      </c>
      <c r="H42" s="10" t="s">
        <v>10</v>
      </c>
      <c r="I42" s="10" t="s">
        <v>72</v>
      </c>
      <c r="J42" s="16" t="s">
        <v>81</v>
      </c>
      <c r="K42" s="29">
        <v>1472500</v>
      </c>
      <c r="L42" s="29">
        <v>1472500</v>
      </c>
      <c r="M42" s="28">
        <f t="shared" si="0"/>
        <v>100</v>
      </c>
    </row>
    <row r="43" spans="1:16" ht="48.75" customHeight="1">
      <c r="A43" s="9" t="s">
        <v>43</v>
      </c>
      <c r="B43" s="10" t="s">
        <v>49</v>
      </c>
      <c r="C43" s="10" t="s">
        <v>29</v>
      </c>
      <c r="D43" s="10" t="s">
        <v>20</v>
      </c>
      <c r="E43" s="10" t="s">
        <v>25</v>
      </c>
      <c r="F43" s="10" t="s">
        <v>80</v>
      </c>
      <c r="G43" s="10" t="s">
        <v>41</v>
      </c>
      <c r="H43" s="10" t="s">
        <v>10</v>
      </c>
      <c r="I43" s="10" t="s">
        <v>72</v>
      </c>
      <c r="J43" s="16" t="s">
        <v>82</v>
      </c>
      <c r="K43" s="29">
        <v>4388610</v>
      </c>
      <c r="L43" s="29">
        <v>4388610</v>
      </c>
      <c r="M43" s="28">
        <f t="shared" si="0"/>
        <v>100</v>
      </c>
    </row>
    <row r="44" spans="1:16" ht="33" customHeight="1">
      <c r="A44" s="9"/>
      <c r="B44" s="10" t="s">
        <v>49</v>
      </c>
      <c r="C44" s="10" t="s">
        <v>29</v>
      </c>
      <c r="D44" s="10" t="s">
        <v>20</v>
      </c>
      <c r="E44" s="10" t="s">
        <v>120</v>
      </c>
      <c r="F44" s="10" t="s">
        <v>9</v>
      </c>
      <c r="G44" s="10" t="s">
        <v>8</v>
      </c>
      <c r="H44" s="10" t="s">
        <v>10</v>
      </c>
      <c r="I44" s="10" t="s">
        <v>72</v>
      </c>
      <c r="J44" s="34" t="s">
        <v>117</v>
      </c>
      <c r="K44" s="36">
        <v>12155550</v>
      </c>
      <c r="L44" s="48">
        <v>10631380.5</v>
      </c>
      <c r="M44" s="28">
        <f t="shared" si="0"/>
        <v>87.461122697039627</v>
      </c>
    </row>
    <row r="45" spans="1:16" ht="48.75" customHeight="1">
      <c r="A45" s="9"/>
      <c r="B45" s="10" t="s">
        <v>49</v>
      </c>
      <c r="C45" s="10" t="s">
        <v>29</v>
      </c>
      <c r="D45" s="10" t="s">
        <v>20</v>
      </c>
      <c r="E45" s="10" t="s">
        <v>118</v>
      </c>
      <c r="F45" s="10" t="s">
        <v>71</v>
      </c>
      <c r="G45" s="10" t="s">
        <v>8</v>
      </c>
      <c r="H45" s="10" t="s">
        <v>10</v>
      </c>
      <c r="I45" s="10" t="s">
        <v>72</v>
      </c>
      <c r="J45" s="34" t="s">
        <v>119</v>
      </c>
      <c r="K45" s="36">
        <v>12155550</v>
      </c>
      <c r="L45" s="48">
        <v>10631380.5</v>
      </c>
      <c r="M45" s="28">
        <f t="shared" si="0"/>
        <v>87.461122697039627</v>
      </c>
    </row>
    <row r="46" spans="1:16" ht="48.75" customHeight="1">
      <c r="A46" s="9"/>
      <c r="B46" s="10" t="s">
        <v>49</v>
      </c>
      <c r="C46" s="10" t="s">
        <v>29</v>
      </c>
      <c r="D46" s="10" t="s">
        <v>20</v>
      </c>
      <c r="E46" s="10" t="s">
        <v>118</v>
      </c>
      <c r="F46" s="10" t="s">
        <v>71</v>
      </c>
      <c r="G46" s="10" t="s">
        <v>41</v>
      </c>
      <c r="H46" s="10" t="s">
        <v>122</v>
      </c>
      <c r="I46" s="10" t="s">
        <v>72</v>
      </c>
      <c r="J46" s="37" t="s">
        <v>121</v>
      </c>
      <c r="K46" s="29">
        <v>198350</v>
      </c>
      <c r="L46" s="29">
        <v>190084</v>
      </c>
      <c r="M46" s="28">
        <f t="shared" si="0"/>
        <v>95.832619107638024</v>
      </c>
    </row>
    <row r="47" spans="1:16" ht="48.75" customHeight="1">
      <c r="A47" s="9"/>
      <c r="B47" s="10" t="s">
        <v>49</v>
      </c>
      <c r="C47" s="10" t="s">
        <v>29</v>
      </c>
      <c r="D47" s="10" t="s">
        <v>20</v>
      </c>
      <c r="E47" s="10" t="s">
        <v>118</v>
      </c>
      <c r="F47" s="10" t="s">
        <v>71</v>
      </c>
      <c r="G47" s="10" t="s">
        <v>8</v>
      </c>
      <c r="H47" s="10" t="s">
        <v>124</v>
      </c>
      <c r="I47" s="10" t="s">
        <v>72</v>
      </c>
      <c r="J47" s="37" t="s">
        <v>123</v>
      </c>
      <c r="K47" s="29">
        <v>2230000</v>
      </c>
      <c r="L47" s="29">
        <v>2230000</v>
      </c>
      <c r="M47" s="28">
        <f t="shared" si="0"/>
        <v>100</v>
      </c>
    </row>
    <row r="48" spans="1:16" ht="142.80000000000001" customHeight="1">
      <c r="A48" s="9"/>
      <c r="B48" s="10" t="s">
        <v>49</v>
      </c>
      <c r="C48" s="10" t="s">
        <v>29</v>
      </c>
      <c r="D48" s="10" t="s">
        <v>20</v>
      </c>
      <c r="E48" s="10" t="s">
        <v>118</v>
      </c>
      <c r="F48" s="10" t="s">
        <v>71</v>
      </c>
      <c r="G48" s="10" t="s">
        <v>8</v>
      </c>
      <c r="H48" s="10" t="s">
        <v>126</v>
      </c>
      <c r="I48" s="10" t="s">
        <v>72</v>
      </c>
      <c r="J48" s="38" t="s">
        <v>125</v>
      </c>
      <c r="K48" s="29">
        <v>9727200</v>
      </c>
      <c r="L48" s="29">
        <v>8211296.5199999996</v>
      </c>
      <c r="M48" s="28">
        <f t="shared" si="0"/>
        <v>84.415829015544048</v>
      </c>
    </row>
    <row r="49" spans="1:14" ht="54.6" customHeight="1">
      <c r="A49" s="9" t="s">
        <v>60</v>
      </c>
      <c r="B49" s="26" t="s">
        <v>9</v>
      </c>
      <c r="C49" s="26" t="s">
        <v>29</v>
      </c>
      <c r="D49" s="26" t="s">
        <v>20</v>
      </c>
      <c r="E49" s="26" t="s">
        <v>27</v>
      </c>
      <c r="F49" s="26" t="s">
        <v>9</v>
      </c>
      <c r="G49" s="26" t="s">
        <v>8</v>
      </c>
      <c r="H49" s="26" t="s">
        <v>10</v>
      </c>
      <c r="I49" s="26" t="s">
        <v>72</v>
      </c>
      <c r="J49" s="24" t="s">
        <v>94</v>
      </c>
      <c r="K49" s="69">
        <v>186950</v>
      </c>
      <c r="L49" s="69">
        <f>(L50+L51)</f>
        <v>186950</v>
      </c>
      <c r="M49" s="28">
        <f t="shared" si="0"/>
        <v>100</v>
      </c>
    </row>
    <row r="50" spans="1:14" ht="48.75" customHeight="1">
      <c r="A50" s="9" t="s">
        <v>89</v>
      </c>
      <c r="B50" s="10" t="s">
        <v>49</v>
      </c>
      <c r="C50" s="10" t="s">
        <v>29</v>
      </c>
      <c r="D50" s="10" t="s">
        <v>20</v>
      </c>
      <c r="E50" s="10" t="s">
        <v>27</v>
      </c>
      <c r="F50" s="10" t="s">
        <v>69</v>
      </c>
      <c r="G50" s="10" t="s">
        <v>41</v>
      </c>
      <c r="H50" s="10" t="s">
        <v>70</v>
      </c>
      <c r="I50" s="10" t="s">
        <v>72</v>
      </c>
      <c r="J50" s="15" t="s">
        <v>78</v>
      </c>
      <c r="K50" s="29">
        <v>7083</v>
      </c>
      <c r="L50" s="29">
        <v>7083</v>
      </c>
      <c r="M50" s="28">
        <f t="shared" si="0"/>
        <v>100</v>
      </c>
    </row>
    <row r="51" spans="1:14" ht="48.75" customHeight="1">
      <c r="A51" s="9" t="s">
        <v>90</v>
      </c>
      <c r="B51" s="10" t="s">
        <v>49</v>
      </c>
      <c r="C51" s="10" t="s">
        <v>29</v>
      </c>
      <c r="D51" s="10" t="s">
        <v>20</v>
      </c>
      <c r="E51" s="10" t="s">
        <v>60</v>
      </c>
      <c r="F51" s="10" t="s">
        <v>47</v>
      </c>
      <c r="G51" s="10" t="s">
        <v>41</v>
      </c>
      <c r="H51" s="10" t="s">
        <v>10</v>
      </c>
      <c r="I51" s="10" t="s">
        <v>72</v>
      </c>
      <c r="J51" s="15" t="s">
        <v>77</v>
      </c>
      <c r="K51" s="29">
        <v>179867</v>
      </c>
      <c r="L51" s="29">
        <v>179867</v>
      </c>
      <c r="M51" s="28">
        <f t="shared" si="0"/>
        <v>100</v>
      </c>
    </row>
    <row r="52" spans="1:14" ht="48.75" customHeight="1">
      <c r="A52" s="9" t="s">
        <v>91</v>
      </c>
      <c r="B52" s="26" t="s">
        <v>9</v>
      </c>
      <c r="C52" s="26" t="s">
        <v>29</v>
      </c>
      <c r="D52" s="26" t="s">
        <v>20</v>
      </c>
      <c r="E52" s="26" t="s">
        <v>95</v>
      </c>
      <c r="F52" s="26" t="s">
        <v>9</v>
      </c>
      <c r="G52" s="26" t="s">
        <v>8</v>
      </c>
      <c r="H52" s="26" t="s">
        <v>10</v>
      </c>
      <c r="I52" s="26" t="s">
        <v>72</v>
      </c>
      <c r="J52" s="24" t="s">
        <v>96</v>
      </c>
      <c r="K52" s="28">
        <v>12240838.15</v>
      </c>
      <c r="L52" s="28">
        <v>11373711.4</v>
      </c>
      <c r="M52" s="28">
        <f t="shared" si="0"/>
        <v>92.916116205653779</v>
      </c>
    </row>
    <row r="53" spans="1:14" ht="48.75" customHeight="1">
      <c r="A53" s="9" t="s">
        <v>92</v>
      </c>
      <c r="B53" s="10" t="s">
        <v>49</v>
      </c>
      <c r="C53" s="10" t="s">
        <v>29</v>
      </c>
      <c r="D53" s="10" t="s">
        <v>20</v>
      </c>
      <c r="E53" s="10" t="s">
        <v>61</v>
      </c>
      <c r="F53" s="10" t="s">
        <v>71</v>
      </c>
      <c r="G53" s="10" t="s">
        <v>41</v>
      </c>
      <c r="H53" s="10" t="s">
        <v>10</v>
      </c>
      <c r="I53" s="10" t="s">
        <v>72</v>
      </c>
      <c r="J53" s="19" t="s">
        <v>76</v>
      </c>
      <c r="K53" s="29">
        <v>12007516.789999999</v>
      </c>
      <c r="L53" s="29">
        <v>11140390</v>
      </c>
      <c r="M53" s="28">
        <f t="shared" si="0"/>
        <v>92.778466978933125</v>
      </c>
    </row>
    <row r="54" spans="1:14" ht="48.75" customHeight="1">
      <c r="A54" s="9" t="s">
        <v>95</v>
      </c>
      <c r="B54" s="10" t="s">
        <v>49</v>
      </c>
      <c r="C54" s="10" t="s">
        <v>29</v>
      </c>
      <c r="D54" s="10" t="s">
        <v>20</v>
      </c>
      <c r="E54" s="10" t="s">
        <v>61</v>
      </c>
      <c r="F54" s="10" t="s">
        <v>71</v>
      </c>
      <c r="G54" s="10" t="s">
        <v>41</v>
      </c>
      <c r="H54" s="10" t="s">
        <v>128</v>
      </c>
      <c r="I54" s="10" t="s">
        <v>72</v>
      </c>
      <c r="J54" s="37" t="s">
        <v>127</v>
      </c>
      <c r="K54" s="29">
        <v>215100</v>
      </c>
      <c r="L54" s="29">
        <v>215100</v>
      </c>
      <c r="M54" s="28">
        <f t="shared" si="0"/>
        <v>100</v>
      </c>
    </row>
    <row r="55" spans="1:14" ht="48.75" customHeight="1">
      <c r="A55" s="9" t="s">
        <v>129</v>
      </c>
      <c r="B55" s="10" t="s">
        <v>49</v>
      </c>
      <c r="C55" s="10" t="s">
        <v>29</v>
      </c>
      <c r="D55" s="10" t="s">
        <v>20</v>
      </c>
      <c r="E55" s="10" t="s">
        <v>61</v>
      </c>
      <c r="F55" s="10" t="s">
        <v>71</v>
      </c>
      <c r="G55" s="10" t="s">
        <v>41</v>
      </c>
      <c r="H55" s="10" t="s">
        <v>130</v>
      </c>
      <c r="I55" s="10" t="s">
        <v>72</v>
      </c>
      <c r="J55" s="37" t="s">
        <v>131</v>
      </c>
      <c r="K55" s="29">
        <v>18221.36</v>
      </c>
      <c r="L55" s="29">
        <v>18221.36</v>
      </c>
      <c r="M55" s="28">
        <f t="shared" si="0"/>
        <v>100</v>
      </c>
    </row>
    <row r="56" spans="1:14" ht="48.75" customHeight="1">
      <c r="A56" s="39"/>
      <c r="B56" s="40"/>
      <c r="C56" s="40"/>
      <c r="D56" s="40"/>
      <c r="E56" s="40"/>
      <c r="F56" s="40"/>
      <c r="G56" s="40"/>
      <c r="H56" s="40"/>
      <c r="I56" s="40"/>
      <c r="J56" s="41"/>
      <c r="K56" s="42"/>
      <c r="L56" s="42"/>
      <c r="M56" s="42"/>
    </row>
    <row r="57" spans="1:14" ht="60" customHeight="1">
      <c r="A57" s="20"/>
      <c r="B57" s="21"/>
      <c r="C57" s="21"/>
      <c r="D57" s="21"/>
      <c r="E57" s="21"/>
      <c r="F57" s="21"/>
      <c r="G57" s="21"/>
      <c r="H57" s="21"/>
      <c r="I57" s="21"/>
      <c r="J57" s="22"/>
      <c r="K57" s="23"/>
      <c r="L57" s="23"/>
      <c r="M57" s="23"/>
      <c r="N57" s="13"/>
    </row>
  </sheetData>
  <mergeCells count="10">
    <mergeCell ref="L2:M2"/>
    <mergeCell ref="B11:I11"/>
    <mergeCell ref="A5:M5"/>
    <mergeCell ref="A8:A9"/>
    <mergeCell ref="B8:I8"/>
    <mergeCell ref="J8:J9"/>
    <mergeCell ref="K8:K9"/>
    <mergeCell ref="L8:L9"/>
    <mergeCell ref="M8:M9"/>
    <mergeCell ref="L3:M3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70" firstPageNumber="83" fitToHeight="35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Пользователь Windows</cp:lastModifiedBy>
  <cp:lastPrinted>2023-11-11T06:50:11Z</cp:lastPrinted>
  <dcterms:created xsi:type="dcterms:W3CDTF">2010-12-01T11:29:51Z</dcterms:created>
  <dcterms:modified xsi:type="dcterms:W3CDTF">2024-04-18T04:08:15Z</dcterms:modified>
</cp:coreProperties>
</file>